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AUTA\"/>
    </mc:Choice>
  </mc:AlternateContent>
  <bookViews>
    <workbookView xWindow="0" yWindow="0" windowWidth="28800" windowHeight="13725"/>
  </bookViews>
  <sheets>
    <sheet name="Hárok1 (2)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2" l="1"/>
  <c r="G17" i="2"/>
  <c r="G13" i="2"/>
  <c r="G12" i="2"/>
  <c r="G8" i="2"/>
  <c r="E18" i="2"/>
  <c r="E17" i="2"/>
  <c r="E15" i="2"/>
  <c r="G15" i="2" s="1"/>
  <c r="E14" i="2"/>
  <c r="G14" i="2" s="1"/>
  <c r="E13" i="2"/>
  <c r="E12" i="2"/>
  <c r="E11" i="2"/>
  <c r="G11" i="2" s="1"/>
  <c r="E10" i="2"/>
  <c r="G10" i="2" s="1"/>
  <c r="E9" i="2"/>
  <c r="G9" i="2" s="1"/>
  <c r="E8" i="2"/>
  <c r="E7" i="2"/>
  <c r="G7" i="2" s="1"/>
  <c r="G19" i="2" l="1"/>
  <c r="E19" i="2"/>
  <c r="H18" i="2"/>
  <c r="H17" i="2"/>
  <c r="H15" i="2"/>
  <c r="H14" i="2"/>
  <c r="H13" i="2"/>
  <c r="H12" i="2"/>
  <c r="H11" i="2"/>
  <c r="H10" i="2"/>
  <c r="H9" i="2"/>
  <c r="H8" i="2"/>
  <c r="H7" i="2"/>
  <c r="H19" i="2" l="1"/>
</calcChain>
</file>

<file path=xl/sharedStrings.xml><?xml version="1.0" encoding="utf-8"?>
<sst xmlns="http://schemas.openxmlformats.org/spreadsheetml/2006/main" count="37" uniqueCount="27">
  <si>
    <t xml:space="preserve">Príloha č.1 </t>
  </si>
  <si>
    <t>Spolu</t>
  </si>
  <si>
    <t>Názov zákazky:</t>
  </si>
  <si>
    <t>m.j.</t>
  </si>
  <si>
    <t>ks</t>
  </si>
  <si>
    <t>DPH</t>
  </si>
  <si>
    <t>Cena spolu s DPH v Euro</t>
  </si>
  <si>
    <t xml:space="preserve">DPH v EURO </t>
  </si>
  <si>
    <t>Spolu bez DPH v Euro</t>
  </si>
  <si>
    <t>Cena bez DPH za kus v Euro</t>
  </si>
  <si>
    <t>Popis tovaru/špecifikácia predmetu zákazky</t>
  </si>
  <si>
    <t>Nákup športovej  výbavy</t>
  </si>
  <si>
    <t>Názov projektu:</t>
  </si>
  <si>
    <t>"Trénujeme s radosťou"</t>
  </si>
  <si>
    <r>
      <rPr>
        <b/>
        <sz val="11"/>
        <color rgb="FF000000"/>
        <rFont val="Arial"/>
        <family val="2"/>
        <charset val="238"/>
      </rPr>
      <t>Taška športová</t>
    </r>
    <r>
      <rPr>
        <sz val="11"/>
        <color rgb="FF000000"/>
        <rFont val="Arial"/>
        <family val="2"/>
        <charset val="238"/>
      </rPr>
      <t xml:space="preserve"> -  materiál 100%polyester, Š.80cm,V.36cm,H.36cm.Hlavné otváranie v tvare U, predné vrecko na zips, dve polstrované uchá,polstrovaný nastaviteľný ramenný popruh</t>
    </r>
  </si>
  <si>
    <r>
      <rPr>
        <b/>
        <sz val="11"/>
        <color rgb="FF000000"/>
        <rFont val="Arial"/>
        <family val="2"/>
        <charset val="238"/>
      </rPr>
      <t>Futbalová zápasová lopta 5</t>
    </r>
    <r>
      <rPr>
        <sz val="11"/>
        <color rgb="FF000000"/>
        <rFont val="Arial"/>
        <family val="2"/>
        <charset val="238"/>
      </rPr>
      <t xml:space="preserve"> - 100% vodeodolná, lepené bezšvíkové prevedenie, materiál - termoplastický polyuretán, určená na majstrovské zápasy mládeže a dospelých. Lopta ma certifikách kvality a prešla testom FIFA Approved.</t>
    </r>
  </si>
  <si>
    <t>Špecifikácia predmetu zákazky</t>
  </si>
  <si>
    <r>
      <rPr>
        <b/>
        <sz val="11"/>
        <color rgb="FF000000"/>
        <rFont val="Arial"/>
        <family val="2"/>
        <charset val="238"/>
      </rPr>
      <t>Florbalová loptička</t>
    </r>
    <r>
      <rPr>
        <sz val="11"/>
        <color rgb="FF000000"/>
        <rFont val="Arial"/>
        <family val="2"/>
        <charset val="238"/>
      </rPr>
      <t xml:space="preserve"> -  OXDOG Rotor Ball alebo ekvivalent loptička priemer 70 mm, váha 23 g</t>
    </r>
  </si>
  <si>
    <t>počet</t>
  </si>
  <si>
    <r>
      <rPr>
        <b/>
        <sz val="11"/>
        <color rgb="FF000000"/>
        <rFont val="Arial"/>
        <family val="2"/>
        <charset val="238"/>
      </rPr>
      <t>Futbalová zápasová lopta</t>
    </r>
    <r>
      <rPr>
        <sz val="11"/>
        <color rgb="FF000000"/>
        <rFont val="Arial"/>
        <family val="2"/>
        <charset val="238"/>
      </rPr>
      <t xml:space="preserve">  veľ. 4  syntetická koža , určená na zápasy detí a mládeže, čiernobiela, určená pre všetky typy povrchov.</t>
    </r>
  </si>
  <si>
    <r>
      <rPr>
        <b/>
        <sz val="11"/>
        <color rgb="FF000000"/>
        <rFont val="Arial"/>
        <family val="2"/>
        <charset val="238"/>
      </rPr>
      <t>Florbalová hokejka</t>
    </r>
    <r>
      <rPr>
        <sz val="11"/>
        <color rgb="FF000000"/>
        <rFont val="Arial"/>
        <family val="2"/>
        <charset val="238"/>
      </rPr>
      <t xml:space="preserve"> - 10 ks celková dĺžka 85 cm a z toho 2 ks práva a 8 ks ľavá, materiál sklolaminát   a   10 ks celková dĺžka hokejky 96 cm - z toho 2 ks pravá a 8 ks ľavá. Tvrdosť hokejky 30flex-32flex, materiál - kompozit, typ rukoväte - guľatý,stredne tvrdá čepeľ, certfikácia - áno schválené pre súťaže SZFB.</t>
    </r>
  </si>
  <si>
    <r>
      <rPr>
        <b/>
        <sz val="11"/>
        <color rgb="FF000000"/>
        <rFont val="Arial"/>
        <family val="2"/>
        <charset val="238"/>
      </rPr>
      <t>Stolnotenisová raketa</t>
    </r>
    <r>
      <rPr>
        <sz val="11"/>
        <color rgb="FF000000"/>
        <rFont val="Arial"/>
        <family val="2"/>
        <charset val="238"/>
      </rPr>
      <t xml:space="preserve"> -hmotnosť 200 g,  točivý poťah rakety- hrúbka poťahu /peny/ 1,8mm, počet vrstiev 5, rúčka konkávna, farba červená-čierna, lemovanie vybavené ochrannou páskou.</t>
    </r>
  </si>
  <si>
    <r>
      <rPr>
        <b/>
        <sz val="11"/>
        <color rgb="FF000000"/>
        <rFont val="Arial"/>
        <family val="2"/>
        <charset val="238"/>
      </rPr>
      <t>Dres krátky rukáv, trenírky, číslo, štucne - U11  - prípravka</t>
    </r>
    <r>
      <rPr>
        <sz val="11"/>
        <color rgb="FF000000"/>
        <rFont val="Arial"/>
        <family val="2"/>
        <charset val="238"/>
      </rPr>
      <t xml:space="preserve"> - materiál 100%polyester,na bokoch dresu vsadený sieťkový panel 3D silikónové logo, farba - červená, žltá alebo modrá. Dres pozostáva: 1x  tričko krátky rukáv, 1x trenírky,štucne, číslo potlač. Dodávka: 15ks tričko, 15 ks trenírky /8ks menších ako XS, 7 ks vel. XS/,15xštucne -univerzálna veľkosť. Potlač: LOGO KLUBU - ľavá strana prsia, NÁZOV KLUBU - chrbát hore, ČÍSLO VEĽKÉ - chrbát.</t>
    </r>
  </si>
  <si>
    <r>
      <rPr>
        <b/>
        <sz val="11"/>
        <color rgb="FF000000"/>
        <rFont val="Arial"/>
        <family val="2"/>
        <charset val="238"/>
      </rPr>
      <t>Dres krátky rukáv, trenírky, číslo, štucne - U13- mladší žiaci</t>
    </r>
    <r>
      <rPr>
        <sz val="11"/>
        <color rgb="FF000000"/>
        <rFont val="Arial"/>
        <family val="2"/>
        <charset val="238"/>
      </rPr>
      <t xml:space="preserve"> - materiál 100% polyester, na bokoch dresu vsadený sieťkový panel, 3D silikónové logo, farba-červeno/modrá. Dres pozostáva: 1x tričko krátky rukáv, 1x trenírky,  štucne, číslo potlač. Dodávka: 15ks tričko,      15 ks trenírky /6ks vel.XS,3ks vel.S,6 ks vel.M/, 15x štucne - univerzálna veľkosť.  Potlač :LOGO KLUBU - ľavá strana prsia, NÁZOV KLUBU - chrbát hore, ČÍSLO VEĽKÉ - chrbát.</t>
    </r>
  </si>
  <si>
    <r>
      <rPr>
        <b/>
        <sz val="11"/>
        <color rgb="FF000000"/>
        <rFont val="Arial"/>
        <family val="2"/>
        <charset val="238"/>
      </rPr>
      <t>Dres krátky rukáv, trenírky, číslo, štucne - U15 -  starší žiac</t>
    </r>
    <r>
      <rPr>
        <sz val="11"/>
        <color rgb="FF000000"/>
        <rFont val="Arial"/>
        <family val="2"/>
        <charset val="238"/>
      </rPr>
      <t>i - materiál 100% polyester, na bokoch dresu vsadený sieťkový panel, 3D silikónové logo, farba- zeleno/oranžová. Dres pozostáva: 1x tričko, 1x trenírky,štucne,číslo potlač. Dodávka :15ks tričko , 15 ks trenírky /4ks vel. XS, 5ks vel. S, 6 ks vel. M/,15x štucne - univerzálna veľkosť. Potlač - LOGO KLUBU - ľavá strana prsia, NÁZOV KLUBU - chrbát hore, ČÍSLO VEĽKÉ - chrbát.</t>
    </r>
  </si>
  <si>
    <r>
      <rPr>
        <b/>
        <sz val="11"/>
        <color rgb="FF000000"/>
        <rFont val="Arial"/>
        <family val="2"/>
        <charset val="238"/>
      </rPr>
      <t>Stolnotenisový stôl</t>
    </r>
    <r>
      <rPr>
        <sz val="11"/>
        <color rgb="FF000000"/>
        <rFont val="Arial"/>
        <family val="2"/>
        <charset val="238"/>
      </rPr>
      <t xml:space="preserve"> -masívna doska š.18mm MDF, možnosť sklopenia polovice dosky stola pre trening jednotlivca,pojazdový mechanizmus opatrený kvalitnou brzdou, 8 pojazdových koliesok, masívny profil rámu 20x40mm, hmotnosť max. 90kg, stôl na použtitie v interiéri, rozmer po zostavení dlžka 274x šírka 152,5x výška 76 cm, sietka k stolu na stolný tenis, držiak rakiet a loptičiek, vystužený bezpečnostný rám okolo stola.</t>
    </r>
  </si>
  <si>
    <r>
      <rPr>
        <b/>
        <sz val="11"/>
        <color rgb="FF000000"/>
        <rFont val="Arial"/>
        <family val="2"/>
        <charset val="238"/>
      </rPr>
      <t>Brankársky dres, trenírky, číslo , štucne</t>
    </r>
    <r>
      <rPr>
        <sz val="11"/>
        <color rgb="FF000000"/>
        <rFont val="Arial"/>
        <family val="2"/>
        <charset val="238"/>
      </rPr>
      <t xml:space="preserve"> - materiál 100%polyester,  logo klubu - ľavá strana prsia, názov klubu chrbát hore, číslo veľké chrbát. 1 ks brankársky dres dlhý rukáv prípravka  farba žltá  alebo čierna. Brankársky dres pozostáva 1x tričko dlhý rukáv, 1x trenírky - žlta  alebo čierna, veľ. XS, štucne a číslo potlač. 1 ks brankársky dres mladší žiaci farba žlta alebo čierna. Brankársky dres pozostáva 1x tričko dlhý rukáv, 1 x trenírky - farba žlta  alebo čierna, veľ. S, štucne a číslo potlač. 1 ks brankársky dres starší žiaci - farba žlta alebo čierna. Brankársky dres pozostáva 1x tričko dlhý rukáv, 1x trenírky - žlta alebo čierna, veľ. M., štucne a číslo potlač.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</si>
</sst>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Border="1"/>
    <xf numFmtId="4" fontId="8" fillId="0" borderId="1" xfId="0" applyNumberFormat="1" applyFont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5" fillId="0" borderId="0" xfId="0" applyFont="1" applyAlignment="1"/>
    <xf numFmtId="0" fontId="4" fillId="0" borderId="0" xfId="0" applyFont="1" applyAlignment="1">
      <alignment horizontal="justify" vertical="center"/>
    </xf>
    <xf numFmtId="0" fontId="0" fillId="0" borderId="0" xfId="0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A8" sqref="A8"/>
    </sheetView>
  </sheetViews>
  <sheetFormatPr defaultColWidth="8.85546875" defaultRowHeight="15" x14ac:dyDescent="0.25"/>
  <cols>
    <col min="1" max="1" width="52.85546875" customWidth="1"/>
    <col min="2" max="3" width="8.85546875" customWidth="1"/>
    <col min="4" max="6" width="9.42578125" customWidth="1"/>
    <col min="7" max="7" width="15.7109375" customWidth="1"/>
    <col min="8" max="8" width="15.140625" customWidth="1"/>
  </cols>
  <sheetData>
    <row r="1" spans="1:8" x14ac:dyDescent="0.25">
      <c r="A1" s="1" t="s">
        <v>0</v>
      </c>
      <c r="B1" s="1" t="s">
        <v>16</v>
      </c>
      <c r="C1" s="1"/>
    </row>
    <row r="2" spans="1:8" x14ac:dyDescent="0.25">
      <c r="A2" s="1"/>
      <c r="B2" s="1"/>
      <c r="C2" s="1"/>
    </row>
    <row r="3" spans="1:8" x14ac:dyDescent="0.25">
      <c r="A3" s="1" t="s">
        <v>12</v>
      </c>
      <c r="B3" s="1" t="s">
        <v>13</v>
      </c>
      <c r="C3" s="1"/>
    </row>
    <row r="4" spans="1:8" ht="24.75" customHeight="1" x14ac:dyDescent="0.25">
      <c r="A4" s="1" t="s">
        <v>2</v>
      </c>
      <c r="B4" s="17" t="s">
        <v>11</v>
      </c>
      <c r="C4" s="17"/>
      <c r="D4" s="18"/>
      <c r="E4" s="18"/>
      <c r="F4" s="18"/>
      <c r="G4" s="18"/>
      <c r="H4" s="18"/>
    </row>
    <row r="5" spans="1:8" x14ac:dyDescent="0.25">
      <c r="A5" s="1"/>
      <c r="B5" s="1"/>
      <c r="C5" s="1"/>
    </row>
    <row r="6" spans="1:8" ht="38.25" customHeight="1" x14ac:dyDescent="0.25">
      <c r="A6" s="14" t="s">
        <v>10</v>
      </c>
      <c r="B6" s="6" t="s">
        <v>3</v>
      </c>
      <c r="C6" s="6" t="s">
        <v>18</v>
      </c>
      <c r="D6" s="6" t="s">
        <v>9</v>
      </c>
      <c r="E6" s="6" t="s">
        <v>8</v>
      </c>
      <c r="F6" s="6" t="s">
        <v>5</v>
      </c>
      <c r="G6" s="6" t="s">
        <v>7</v>
      </c>
      <c r="H6" s="6" t="s">
        <v>6</v>
      </c>
    </row>
    <row r="7" spans="1:8" ht="134.25" customHeight="1" x14ac:dyDescent="0.25">
      <c r="A7" s="15" t="s">
        <v>22</v>
      </c>
      <c r="B7" s="6" t="s">
        <v>4</v>
      </c>
      <c r="C7" s="6">
        <v>15</v>
      </c>
      <c r="D7" s="6"/>
      <c r="E7" s="7">
        <f>C7*D7</f>
        <v>0</v>
      </c>
      <c r="F7" s="12">
        <v>0.2</v>
      </c>
      <c r="G7" s="8">
        <f t="shared" ref="G7:G18" si="0">E7*0.2</f>
        <v>0</v>
      </c>
      <c r="H7" s="9">
        <f t="shared" ref="H7:H13" si="1">E7*1.2</f>
        <v>0</v>
      </c>
    </row>
    <row r="8" spans="1:8" ht="136.5" customHeight="1" x14ac:dyDescent="0.25">
      <c r="A8" s="15" t="s">
        <v>23</v>
      </c>
      <c r="B8" s="6" t="s">
        <v>4</v>
      </c>
      <c r="C8" s="6">
        <v>15</v>
      </c>
      <c r="D8" s="6"/>
      <c r="E8" s="7">
        <f>D8*C8</f>
        <v>0</v>
      </c>
      <c r="F8" s="12">
        <v>0.2</v>
      </c>
      <c r="G8" s="8">
        <f t="shared" si="0"/>
        <v>0</v>
      </c>
      <c r="H8" s="9">
        <f t="shared" si="1"/>
        <v>0</v>
      </c>
    </row>
    <row r="9" spans="1:8" ht="141" customHeight="1" x14ac:dyDescent="0.25">
      <c r="A9" s="15" t="s">
        <v>24</v>
      </c>
      <c r="B9" s="6" t="s">
        <v>4</v>
      </c>
      <c r="C9" s="6">
        <v>15</v>
      </c>
      <c r="D9" s="6"/>
      <c r="E9" s="7">
        <f>D9*C9</f>
        <v>0</v>
      </c>
      <c r="F9" s="12">
        <v>0.2</v>
      </c>
      <c r="G9" s="8">
        <f t="shared" si="0"/>
        <v>0</v>
      </c>
      <c r="H9" s="9">
        <f t="shared" si="1"/>
        <v>0</v>
      </c>
    </row>
    <row r="10" spans="1:8" ht="183" customHeight="1" x14ac:dyDescent="0.25">
      <c r="A10" s="15" t="s">
        <v>26</v>
      </c>
      <c r="B10" s="6" t="s">
        <v>4</v>
      </c>
      <c r="C10" s="6">
        <v>3</v>
      </c>
      <c r="D10" s="6"/>
      <c r="E10" s="7">
        <f>C10*D10</f>
        <v>0</v>
      </c>
      <c r="F10" s="12">
        <v>0.2</v>
      </c>
      <c r="G10" s="8">
        <f t="shared" si="0"/>
        <v>0</v>
      </c>
      <c r="H10" s="9">
        <f t="shared" si="1"/>
        <v>0</v>
      </c>
    </row>
    <row r="11" spans="1:8" ht="82.5" customHeight="1" x14ac:dyDescent="0.25">
      <c r="A11" s="15" t="s">
        <v>19</v>
      </c>
      <c r="B11" s="6" t="s">
        <v>4</v>
      </c>
      <c r="C11" s="6">
        <v>3</v>
      </c>
      <c r="D11" s="6"/>
      <c r="E11" s="7">
        <f>C12*D12</f>
        <v>0</v>
      </c>
      <c r="F11" s="12">
        <v>0.2</v>
      </c>
      <c r="G11" s="8">
        <f t="shared" si="0"/>
        <v>0</v>
      </c>
      <c r="H11" s="9">
        <f t="shared" si="1"/>
        <v>0</v>
      </c>
    </row>
    <row r="12" spans="1:8" ht="84" customHeight="1" x14ac:dyDescent="0.25">
      <c r="A12" s="15" t="s">
        <v>15</v>
      </c>
      <c r="B12" s="6" t="s">
        <v>4</v>
      </c>
      <c r="C12" s="6">
        <v>5</v>
      </c>
      <c r="D12" s="6"/>
      <c r="E12" s="7">
        <f t="shared" ref="E12:E18" si="2">C12*D12</f>
        <v>0</v>
      </c>
      <c r="F12" s="12">
        <v>0.2</v>
      </c>
      <c r="G12" s="8">
        <f t="shared" si="0"/>
        <v>0</v>
      </c>
      <c r="H12" s="9">
        <f t="shared" si="1"/>
        <v>0</v>
      </c>
    </row>
    <row r="13" spans="1:8" ht="129.75" customHeight="1" x14ac:dyDescent="0.25">
      <c r="A13" s="15" t="s">
        <v>25</v>
      </c>
      <c r="B13" s="6" t="s">
        <v>4</v>
      </c>
      <c r="C13" s="6">
        <v>2</v>
      </c>
      <c r="D13" s="6"/>
      <c r="E13" s="7">
        <f t="shared" si="2"/>
        <v>0</v>
      </c>
      <c r="F13" s="12">
        <v>0.2</v>
      </c>
      <c r="G13" s="8">
        <f t="shared" si="0"/>
        <v>0</v>
      </c>
      <c r="H13" s="9">
        <f t="shared" si="1"/>
        <v>0</v>
      </c>
    </row>
    <row r="14" spans="1:8" ht="66.75" customHeight="1" x14ac:dyDescent="0.25">
      <c r="A14" s="15" t="s">
        <v>21</v>
      </c>
      <c r="B14" s="9" t="s">
        <v>4</v>
      </c>
      <c r="C14" s="9">
        <v>10</v>
      </c>
      <c r="D14" s="10"/>
      <c r="E14" s="11">
        <f t="shared" si="2"/>
        <v>0</v>
      </c>
      <c r="F14" s="12">
        <v>0.2</v>
      </c>
      <c r="G14" s="13">
        <f t="shared" si="0"/>
        <v>0</v>
      </c>
      <c r="H14" s="9">
        <f>E14*1.2</f>
        <v>0</v>
      </c>
    </row>
    <row r="15" spans="1:8" ht="108" customHeight="1" x14ac:dyDescent="0.25">
      <c r="A15" s="15" t="s">
        <v>20</v>
      </c>
      <c r="B15" s="9" t="s">
        <v>4</v>
      </c>
      <c r="C15" s="9">
        <v>20</v>
      </c>
      <c r="D15" s="10"/>
      <c r="E15" s="11">
        <f t="shared" si="2"/>
        <v>0</v>
      </c>
      <c r="F15" s="12">
        <v>0.2</v>
      </c>
      <c r="G15" s="13">
        <f t="shared" si="0"/>
        <v>0</v>
      </c>
      <c r="H15" s="9">
        <f t="shared" ref="H15:H17" si="3">E15*1.2</f>
        <v>0</v>
      </c>
    </row>
    <row r="16" spans="1:8" ht="3" customHeight="1" x14ac:dyDescent="0.25">
      <c r="A16" s="15"/>
      <c r="B16" s="9"/>
      <c r="C16" s="9"/>
      <c r="D16" s="10"/>
      <c r="E16" s="11"/>
      <c r="F16" s="12"/>
      <c r="G16" s="13"/>
      <c r="H16" s="9"/>
    </row>
    <row r="17" spans="1:8" ht="53.25" customHeight="1" x14ac:dyDescent="0.25">
      <c r="A17" s="15" t="s">
        <v>17</v>
      </c>
      <c r="B17" s="9" t="s">
        <v>4</v>
      </c>
      <c r="C17" s="9">
        <v>10</v>
      </c>
      <c r="D17" s="10"/>
      <c r="E17" s="11">
        <f t="shared" si="2"/>
        <v>0</v>
      </c>
      <c r="F17" s="12">
        <v>0.2</v>
      </c>
      <c r="G17" s="13">
        <f t="shared" si="0"/>
        <v>0</v>
      </c>
      <c r="H17" s="9">
        <f t="shared" si="3"/>
        <v>0</v>
      </c>
    </row>
    <row r="18" spans="1:8" ht="69.75" customHeight="1" x14ac:dyDescent="0.25">
      <c r="A18" s="16" t="s">
        <v>14</v>
      </c>
      <c r="B18" s="9" t="s">
        <v>4</v>
      </c>
      <c r="C18" s="9">
        <v>3</v>
      </c>
      <c r="D18" s="10"/>
      <c r="E18" s="11">
        <f t="shared" si="2"/>
        <v>0</v>
      </c>
      <c r="F18" s="12">
        <v>0.2</v>
      </c>
      <c r="G18" s="9">
        <f t="shared" si="0"/>
        <v>0</v>
      </c>
      <c r="H18" s="9">
        <f>E18*1.2</f>
        <v>0</v>
      </c>
    </row>
    <row r="19" spans="1:8" ht="18" customHeight="1" x14ac:dyDescent="0.25">
      <c r="A19" s="2" t="s">
        <v>1</v>
      </c>
      <c r="B19" s="4"/>
      <c r="C19" s="4"/>
      <c r="D19" s="3"/>
      <c r="E19" s="3">
        <f>SUM(E14:E18)</f>
        <v>0</v>
      </c>
      <c r="F19" s="5"/>
      <c r="G19" s="3">
        <f>SUM(G14:G18)</f>
        <v>0</v>
      </c>
      <c r="H19" s="3">
        <f>SUM(H14:H18)</f>
        <v>0</v>
      </c>
    </row>
    <row r="20" spans="1:8" x14ac:dyDescent="0.25">
      <c r="A20" s="19"/>
      <c r="B20" s="20"/>
      <c r="C20" s="20"/>
      <c r="D20" s="20"/>
      <c r="E20" s="20"/>
      <c r="F20" s="20"/>
      <c r="G20" s="20"/>
    </row>
  </sheetData>
  <mergeCells count="2">
    <mergeCell ref="B4:H4"/>
    <mergeCell ref="A20:G20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LAŠŠÁKOVÁ Jana</cp:lastModifiedBy>
  <cp:lastPrinted>2018-06-27T10:39:07Z</cp:lastPrinted>
  <dcterms:created xsi:type="dcterms:W3CDTF">2016-01-20T15:39:09Z</dcterms:created>
  <dcterms:modified xsi:type="dcterms:W3CDTF">2018-07-04T14:02:50Z</dcterms:modified>
</cp:coreProperties>
</file>